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L\Documents\wazne dokumenty\adrian\ZAMÓWIENIA\DOSTAWY\dostawy 2019\IGM.271.15.2019_dostawa_energii\2_SIWZ z załącznikami\"/>
    </mc:Choice>
  </mc:AlternateContent>
  <xr:revisionPtr revIDLastSave="0" documentId="8_{C6D35613-BB58-4E20-9268-0833AC081043}" xr6:coauthVersionLast="45" xr6:coauthVersionMax="45" xr10:uidLastSave="{00000000-0000-0000-0000-000000000000}"/>
  <bookViews>
    <workbookView xWindow="-108" yWindow="-108" windowWidth="23256" windowHeight="12576" xr2:uid="{3F0928F3-7DDE-48E1-96CA-C2D018AFD6CE}"/>
  </bookViews>
  <sheets>
    <sheet name="Arkusz1" sheetId="1" r:id="rId1"/>
  </sheets>
  <definedNames>
    <definedName name="_xlnm.Print_Area" localSheetId="0">Arkusz1!$A$2:$E$25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C17" i="1"/>
  <c r="E17" i="1" s="1"/>
  <c r="C16" i="1"/>
  <c r="E16" i="1" s="1"/>
  <c r="C15" i="1"/>
  <c r="E15" i="1" s="1"/>
  <c r="C14" i="1"/>
  <c r="E14" i="1" s="1"/>
  <c r="C13" i="1"/>
  <c r="E13" i="1" s="1"/>
  <c r="C12" i="1"/>
  <c r="E12" i="1" s="1"/>
  <c r="E10" i="1"/>
  <c r="C9" i="1"/>
  <c r="E9" i="1" s="1"/>
  <c r="E19" i="1" l="1"/>
  <c r="E20" i="1" s="1"/>
</calcChain>
</file>

<file path=xl/sharedStrings.xml><?xml version="1.0" encoding="utf-8"?>
<sst xmlns="http://schemas.openxmlformats.org/spreadsheetml/2006/main" count="30" uniqueCount="30">
  <si>
    <t>moc umowna:</t>
  </si>
  <si>
    <t>Lp.</t>
  </si>
  <si>
    <t>oznaczenie składnika cenowego</t>
  </si>
  <si>
    <t>ilość kWh/rok</t>
  </si>
  <si>
    <t>wartość jednostkowa netto</t>
  </si>
  <si>
    <t>wartość netto</t>
  </si>
  <si>
    <t>cena za energię - całodobowa (zł/kWh)</t>
  </si>
  <si>
    <t>stawka opłaty za obsługę handlową (mcxilość punktów)</t>
  </si>
  <si>
    <t>składnik stały stawki sieciowej (moc umowna x mc)</t>
  </si>
  <si>
    <t>opłata abonamentowa (mc-ce)</t>
  </si>
  <si>
    <t>RAZEM zamówienie podstawowe</t>
  </si>
  <si>
    <t>Formularz cenowy</t>
  </si>
  <si>
    <t>................................., dnia .....................</t>
  </si>
  <si>
    <t>…..….…………………….………………………………</t>
  </si>
  <si>
    <t>(podpis/podpisy wykonawcy lub osób upoważnionych)</t>
  </si>
  <si>
    <t>IGM.271.15.2018</t>
  </si>
  <si>
    <t>Załącznik nr 3do SIWZ</t>
  </si>
  <si>
    <t>Obiekty rozliczane w grupie taryfowej C11o</t>
  </si>
  <si>
    <t>OPŁATA ZA ENERGIĘ ELEKTRYCZNĄ - GRUPA TARYFOWA C11o</t>
  </si>
  <si>
    <t>OPŁATA ZA ŚWIADCZONE USŁUGI DYSTRYBUCJI - GRUPA TARYFOWA C11o</t>
  </si>
  <si>
    <t>składnik opłaty przejściowej</t>
  </si>
  <si>
    <t>składnik opłaty jakościowej</t>
  </si>
  <si>
    <t>składnik opłaty zmiennej sieciowej</t>
  </si>
  <si>
    <t>opłata OZE</t>
  </si>
  <si>
    <t>opłata kogeneracyjna</t>
  </si>
  <si>
    <t>RAZEM z prawem opcji (10%)</t>
  </si>
  <si>
    <t>moc umowna</t>
  </si>
  <si>
    <t>zużycie</t>
  </si>
  <si>
    <t xml:space="preserve">wartość oferty wraz z podatkiem VAT (suma zamówienia podstawowego oraz zamówienia opcjonalnego): …………………………………………………..………… PLN </t>
  </si>
  <si>
    <t>Powyższa oferta została przygotowana na podstawie aktualnie obowiązujących cen energii elektrycznych wynikających ze stawek opłat za usługi dystrybucji wynikających z „Taryfy dla usług dystrybucji energii elektrycznej” ENEA Operator Sp. z o.o. Wykonawca zastrzega sobie prawo do zmiany w/w cen i stawek opłat w przypadku zmiany „Taryfy dla usług dystrybucji energii elektrycznej” ENEA Operator Sp. z o.o. Zapłata za energię elektryczną będzie dokonywana w oparciu o ceny i stawki opłat ustalone zgodnie z postanowieniami umowy.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</si>
</sst>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zł&quot;"/>
    <numFmt numFmtId="165" formatCode="0.0000"/>
    <numFmt numFmtId="166" formatCode="0.00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u/>
      <sz val="11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14"/>
        <bgColor indexed="33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2" fillId="3" borderId="1" xfId="0" applyNumberFormat="1" applyFont="1" applyFill="1" applyBorder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0" fontId="2" fillId="5" borderId="0" xfId="0" applyFont="1" applyFill="1" applyBorder="1" applyAlignment="1">
      <alignment horizontal="right"/>
    </xf>
    <xf numFmtId="164" fontId="2" fillId="5" borderId="0" xfId="0" applyNumberFormat="1" applyFont="1" applyFill="1" applyBorder="1"/>
    <xf numFmtId="0" fontId="0" fillId="4" borderId="0" xfId="0" applyFill="1"/>
    <xf numFmtId="0" fontId="2" fillId="6" borderId="0" xfId="0" applyFont="1" applyFill="1"/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165" fontId="0" fillId="7" borderId="1" xfId="0" applyNumberFormat="1" applyFill="1" applyBorder="1"/>
    <xf numFmtId="0" fontId="0" fillId="7" borderId="1" xfId="0" applyFill="1" applyBorder="1"/>
    <xf numFmtId="166" fontId="0" fillId="7" borderId="1" xfId="0" applyNumberFormat="1" applyFill="1" applyBorder="1"/>
    <xf numFmtId="49" fontId="0" fillId="0" borderId="2" xfId="0" applyNumberFormat="1" applyFont="1" applyBorder="1" applyAlignment="1">
      <alignment horizontal="center" wrapText="1"/>
    </xf>
    <xf numFmtId="49" fontId="0" fillId="0" borderId="3" xfId="0" applyNumberFormat="1" applyFont="1" applyBorder="1" applyAlignment="1">
      <alignment horizontal="center" wrapText="1"/>
    </xf>
    <xf numFmtId="0" fontId="0" fillId="7" borderId="4" xfId="0" applyFill="1" applyBorder="1"/>
    <xf numFmtId="0" fontId="0" fillId="7" borderId="5" xfId="0" applyFill="1" applyBorder="1"/>
    <xf numFmtId="0" fontId="0" fillId="6" borderId="0" xfId="0" applyFill="1"/>
    <xf numFmtId="0" fontId="1" fillId="6" borderId="0" xfId="0" applyFont="1" applyFill="1"/>
    <xf numFmtId="0" fontId="1" fillId="6" borderId="0" xfId="0" applyFont="1" applyFill="1" applyAlignment="1">
      <alignment horizontal="center" wrapText="1"/>
    </xf>
    <xf numFmtId="0" fontId="0" fillId="0" borderId="1" xfId="0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49" fontId="1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3D1D3-AFE4-4A2C-9609-5C67FCB4B825}">
  <dimension ref="A2:F38"/>
  <sheetViews>
    <sheetView tabSelected="1" workbookViewId="0">
      <selection activeCell="H11" sqref="H11"/>
    </sheetView>
  </sheetViews>
  <sheetFormatPr defaultRowHeight="14.4" x14ac:dyDescent="0.3"/>
  <cols>
    <col min="1" max="1" width="3.77734375" customWidth="1"/>
    <col min="2" max="2" width="45.6640625" customWidth="1"/>
    <col min="3" max="3" width="12.21875" customWidth="1"/>
    <col min="4" max="4" width="12.77734375" customWidth="1"/>
    <col min="5" max="5" width="13.5546875" customWidth="1"/>
  </cols>
  <sheetData>
    <row r="2" spans="1:6" ht="14.4" customHeight="1" x14ac:dyDescent="0.3">
      <c r="A2" s="19"/>
      <c r="B2" s="20" t="s">
        <v>15</v>
      </c>
      <c r="C2" s="21" t="s">
        <v>16</v>
      </c>
      <c r="D2" s="21"/>
      <c r="E2" s="21"/>
    </row>
    <row r="3" spans="1:6" ht="14.4" customHeight="1" thickBot="1" x14ac:dyDescent="0.35">
      <c r="A3" s="29" t="s">
        <v>11</v>
      </c>
      <c r="B3" s="29"/>
      <c r="C3" s="29"/>
      <c r="D3" s="29"/>
      <c r="E3" s="29"/>
      <c r="F3" s="4"/>
    </row>
    <row r="4" spans="1:6" ht="14.4" customHeight="1" x14ac:dyDescent="0.3">
      <c r="A4" s="5"/>
      <c r="B4" s="5"/>
      <c r="C4" s="5"/>
      <c r="D4" s="15" t="s">
        <v>26</v>
      </c>
      <c r="E4" s="16" t="s">
        <v>27</v>
      </c>
      <c r="F4" s="4"/>
    </row>
    <row r="5" spans="1:6" ht="15" thickBot="1" x14ac:dyDescent="0.35">
      <c r="B5" s="9" t="s">
        <v>17</v>
      </c>
      <c r="C5" s="10" t="s">
        <v>0</v>
      </c>
      <c r="D5" s="17">
        <v>408</v>
      </c>
      <c r="E5" s="18">
        <v>450431</v>
      </c>
    </row>
    <row r="7" spans="1:6" ht="43.2" x14ac:dyDescent="0.3">
      <c r="A7" s="11" t="s">
        <v>1</v>
      </c>
      <c r="B7" s="11" t="s">
        <v>2</v>
      </c>
      <c r="C7" s="11" t="s">
        <v>3</v>
      </c>
      <c r="D7" s="11" t="s">
        <v>4</v>
      </c>
      <c r="E7" s="11" t="s">
        <v>5</v>
      </c>
    </row>
    <row r="8" spans="1:6" ht="14.4" customHeight="1" x14ac:dyDescent="0.3">
      <c r="A8" s="24" t="s">
        <v>18</v>
      </c>
      <c r="B8" s="24"/>
      <c r="C8" s="24"/>
      <c r="D8" s="24"/>
      <c r="E8" s="24"/>
    </row>
    <row r="9" spans="1:6" x14ac:dyDescent="0.3">
      <c r="A9" s="1">
        <v>1</v>
      </c>
      <c r="B9" s="1" t="s">
        <v>6</v>
      </c>
      <c r="C9" s="1">
        <f>SUM(E5)</f>
        <v>450431</v>
      </c>
      <c r="D9" s="12">
        <v>0</v>
      </c>
      <c r="E9" s="2">
        <f>(C9*D9)</f>
        <v>0</v>
      </c>
    </row>
    <row r="10" spans="1:6" x14ac:dyDescent="0.3">
      <c r="A10" s="1">
        <v>2</v>
      </c>
      <c r="B10" s="1" t="s">
        <v>7</v>
      </c>
      <c r="C10" s="13">
        <v>0</v>
      </c>
      <c r="D10" s="13">
        <v>0</v>
      </c>
      <c r="E10" s="2">
        <f>(C10*D10)</f>
        <v>0</v>
      </c>
    </row>
    <row r="11" spans="1:6" x14ac:dyDescent="0.3">
      <c r="A11" s="24" t="s">
        <v>19</v>
      </c>
      <c r="B11" s="24"/>
      <c r="C11" s="24"/>
      <c r="D11" s="24"/>
      <c r="E11" s="24"/>
    </row>
    <row r="12" spans="1:6" x14ac:dyDescent="0.3">
      <c r="A12" s="1">
        <v>1</v>
      </c>
      <c r="B12" s="1" t="s">
        <v>8</v>
      </c>
      <c r="C12" s="1">
        <f>(12*D5)</f>
        <v>4896</v>
      </c>
      <c r="D12" s="12">
        <v>0</v>
      </c>
      <c r="E12" s="2">
        <f>SUM(C12*D12)</f>
        <v>0</v>
      </c>
    </row>
    <row r="13" spans="1:6" x14ac:dyDescent="0.3">
      <c r="A13" s="1">
        <v>2</v>
      </c>
      <c r="B13" s="1" t="s">
        <v>20</v>
      </c>
      <c r="C13" s="1">
        <f>(12*D5)</f>
        <v>4896</v>
      </c>
      <c r="D13" s="12">
        <v>0</v>
      </c>
      <c r="E13" s="2">
        <f>SUM(C13*D13)</f>
        <v>0</v>
      </c>
    </row>
    <row r="14" spans="1:6" x14ac:dyDescent="0.3">
      <c r="A14" s="1">
        <v>3</v>
      </c>
      <c r="B14" s="1" t="s">
        <v>21</v>
      </c>
      <c r="C14" s="1">
        <f>SUM(E5)</f>
        <v>450431</v>
      </c>
      <c r="D14" s="12">
        <v>0</v>
      </c>
      <c r="E14" s="2">
        <f t="shared" ref="E14:E18" si="0">SUM(C14*D14)</f>
        <v>0</v>
      </c>
    </row>
    <row r="15" spans="1:6" x14ac:dyDescent="0.3">
      <c r="A15" s="1">
        <v>4</v>
      </c>
      <c r="B15" s="1" t="s">
        <v>22</v>
      </c>
      <c r="C15" s="1">
        <f>SUM(E5)</f>
        <v>450431</v>
      </c>
      <c r="D15" s="12">
        <v>0</v>
      </c>
      <c r="E15" s="2">
        <f t="shared" si="0"/>
        <v>0</v>
      </c>
    </row>
    <row r="16" spans="1:6" ht="14.4" customHeight="1" x14ac:dyDescent="0.3">
      <c r="A16" s="1">
        <v>5</v>
      </c>
      <c r="B16" s="1" t="s">
        <v>23</v>
      </c>
      <c r="C16" s="1">
        <f>SUM(E5)</f>
        <v>450431</v>
      </c>
      <c r="D16" s="12">
        <v>0</v>
      </c>
      <c r="E16" s="2">
        <f t="shared" si="0"/>
        <v>0</v>
      </c>
    </row>
    <row r="17" spans="1:6" x14ac:dyDescent="0.3">
      <c r="A17" s="1">
        <v>6</v>
      </c>
      <c r="B17" s="1" t="s">
        <v>24</v>
      </c>
      <c r="C17" s="1">
        <f>SUM(E5)</f>
        <v>450431</v>
      </c>
      <c r="D17" s="14">
        <v>0</v>
      </c>
      <c r="E17" s="2">
        <f t="shared" si="0"/>
        <v>0</v>
      </c>
    </row>
    <row r="18" spans="1:6" x14ac:dyDescent="0.3">
      <c r="A18" s="1">
        <v>7</v>
      </c>
      <c r="B18" s="1" t="s">
        <v>9</v>
      </c>
      <c r="C18" s="13">
        <v>0</v>
      </c>
      <c r="D18" s="12">
        <v>0</v>
      </c>
      <c r="E18" s="2">
        <f t="shared" si="0"/>
        <v>0</v>
      </c>
    </row>
    <row r="19" spans="1:6" x14ac:dyDescent="0.3">
      <c r="A19" s="22" t="s">
        <v>10</v>
      </c>
      <c r="B19" s="22"/>
      <c r="C19" s="22"/>
      <c r="D19" s="22"/>
      <c r="E19" s="2">
        <f>SUM(E9,E12:E18)</f>
        <v>0</v>
      </c>
    </row>
    <row r="20" spans="1:6" x14ac:dyDescent="0.3">
      <c r="A20" s="23" t="s">
        <v>25</v>
      </c>
      <c r="B20" s="23"/>
      <c r="C20" s="23"/>
      <c r="D20" s="23"/>
      <c r="E20" s="3">
        <f>(0.1*E19)+E19</f>
        <v>0</v>
      </c>
    </row>
    <row r="21" spans="1:6" s="8" customFormat="1" x14ac:dyDescent="0.3">
      <c r="A21" s="6"/>
      <c r="B21" s="6"/>
      <c r="C21" s="6"/>
      <c r="D21" s="6"/>
      <c r="E21" s="7"/>
    </row>
    <row r="22" spans="1:6" ht="36" customHeight="1" x14ac:dyDescent="0.3">
      <c r="B22" s="30" t="s">
        <v>28</v>
      </c>
      <c r="C22" s="30"/>
      <c r="D22" s="30"/>
      <c r="E22" s="30"/>
      <c r="F22" s="30"/>
    </row>
    <row r="23" spans="1:6" ht="58.2" customHeight="1" x14ac:dyDescent="0.3">
      <c r="B23" s="30"/>
      <c r="C23" s="30"/>
      <c r="D23" s="30"/>
      <c r="E23" s="30"/>
      <c r="F23" s="30"/>
    </row>
    <row r="24" spans="1:6" ht="14.4" customHeight="1" x14ac:dyDescent="0.3">
      <c r="B24" s="30"/>
      <c r="C24" s="30"/>
      <c r="D24" s="30"/>
      <c r="E24" s="30"/>
      <c r="F24" s="30"/>
    </row>
    <row r="25" spans="1:6" x14ac:dyDescent="0.3">
      <c r="B25" s="30"/>
      <c r="C25" s="30"/>
      <c r="D25" s="30"/>
      <c r="E25" s="30"/>
      <c r="F25" s="30"/>
    </row>
    <row r="26" spans="1:6" x14ac:dyDescent="0.3">
      <c r="B26" s="30"/>
      <c r="C26" s="30"/>
      <c r="D26" s="30"/>
      <c r="E26" s="30"/>
      <c r="F26" s="30"/>
    </row>
    <row r="27" spans="1:6" x14ac:dyDescent="0.3">
      <c r="B27" s="30"/>
      <c r="C27" s="30"/>
      <c r="D27" s="30"/>
      <c r="E27" s="30"/>
      <c r="F27" s="30"/>
    </row>
    <row r="28" spans="1:6" x14ac:dyDescent="0.3">
      <c r="B28" s="30"/>
      <c r="C28" s="30"/>
      <c r="D28" s="30"/>
      <c r="E28" s="30"/>
      <c r="F28" s="30"/>
    </row>
    <row r="29" spans="1:6" x14ac:dyDescent="0.3">
      <c r="B29" s="30"/>
      <c r="C29" s="30"/>
      <c r="D29" s="30"/>
      <c r="E29" s="30"/>
      <c r="F29" s="30"/>
    </row>
    <row r="30" spans="1:6" x14ac:dyDescent="0.3">
      <c r="B30" s="25" t="s">
        <v>29</v>
      </c>
      <c r="C30" s="25"/>
      <c r="D30" s="25"/>
      <c r="E30" s="25"/>
      <c r="F30" s="25"/>
    </row>
    <row r="31" spans="1:6" x14ac:dyDescent="0.3">
      <c r="B31" s="25"/>
      <c r="C31" s="25"/>
      <c r="D31" s="25"/>
      <c r="E31" s="25"/>
      <c r="F31" s="25"/>
    </row>
    <row r="32" spans="1:6" x14ac:dyDescent="0.3">
      <c r="B32" s="25"/>
      <c r="C32" s="25"/>
      <c r="D32" s="25"/>
      <c r="E32" s="25"/>
      <c r="F32" s="25"/>
    </row>
    <row r="33" spans="2:6" x14ac:dyDescent="0.3">
      <c r="B33" s="25"/>
      <c r="C33" s="25"/>
      <c r="D33" s="25"/>
      <c r="E33" s="25"/>
      <c r="F33" s="25"/>
    </row>
    <row r="34" spans="2:6" x14ac:dyDescent="0.3">
      <c r="B34" s="25"/>
      <c r="C34" s="25"/>
      <c r="D34" s="25"/>
      <c r="E34" s="25"/>
      <c r="F34" s="25"/>
    </row>
    <row r="35" spans="2:6" ht="29.4" customHeight="1" x14ac:dyDescent="0.3">
      <c r="C35" s="26" t="s">
        <v>12</v>
      </c>
      <c r="D35" s="26"/>
      <c r="E35" s="26"/>
      <c r="F35" s="26"/>
    </row>
    <row r="36" spans="2:6" ht="28.8" customHeight="1" x14ac:dyDescent="0.3">
      <c r="D36" s="27" t="s">
        <v>13</v>
      </c>
      <c r="E36" s="27"/>
      <c r="F36" s="27"/>
    </row>
    <row r="37" spans="2:6" x14ac:dyDescent="0.3">
      <c r="C37" s="28" t="s">
        <v>14</v>
      </c>
      <c r="D37" s="28"/>
      <c r="E37" s="28"/>
      <c r="F37" s="28"/>
    </row>
    <row r="38" spans="2:6" x14ac:dyDescent="0.3">
      <c r="C38" s="28"/>
      <c r="D38" s="28"/>
      <c r="E38" s="28"/>
      <c r="F38" s="28"/>
    </row>
  </sheetData>
  <sheetProtection algorithmName="SHA-512" hashValue="J+6CYhgAnDkQukulbi/FM7ICt/FgSpuV8aDQjje/QwojuMiGd9jm6qnbB+9WjZbyNYNNmbNLEWEl/Sc+zp5qZA==" saltValue="HDBGINmoqWHpWH2MMlSEmQ==" spinCount="100000" sheet="1" insertColumns="0" insertRows="0" insertHyperlinks="0" deleteColumns="0" deleteRows="0"/>
  <protectedRanges>
    <protectedRange sqref="D9 D10 C10 D12 D13 D14 D15 D16 D17 D18 C18 B22 C35 D36" name="Rozstęp2"/>
  </protectedRanges>
  <mergeCells count="11">
    <mergeCell ref="B30:F34"/>
    <mergeCell ref="C35:F35"/>
    <mergeCell ref="D36:F36"/>
    <mergeCell ref="C37:F38"/>
    <mergeCell ref="A3:E3"/>
    <mergeCell ref="B22:F29"/>
    <mergeCell ref="C2:E2"/>
    <mergeCell ref="A19:D19"/>
    <mergeCell ref="A20:D20"/>
    <mergeCell ref="A8:E8"/>
    <mergeCell ref="A11:E11"/>
  </mergeCells>
  <pageMargins left="0.7" right="0.7" top="0.75" bottom="0.75" header="0.3" footer="0.3"/>
  <pageSetup paperSize="9" orientation="portrait" horizontalDpi="4294967295" verticalDpi="4294967295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AdrianL</dc:creator>
  <cp:lastModifiedBy>AdrianL</cp:lastModifiedBy>
  <cp:lastPrinted>2019-10-30T12:59:14Z</cp:lastPrinted>
  <dcterms:created xsi:type="dcterms:W3CDTF">2019-10-30T12:59:29Z</dcterms:created>
  <dcterms:modified xsi:type="dcterms:W3CDTF">2019-11-07T12:49:21Z</dcterms:modified>
</cp:coreProperties>
</file>